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龄发放统计" sheetId="1" r:id="rId1"/>
  </sheets>
  <calcPr calcId="144525"/>
</workbook>
</file>

<file path=xl/sharedStrings.xml><?xml version="1.0" encoding="utf-8"?>
<sst xmlns="http://schemas.openxmlformats.org/spreadsheetml/2006/main" count="27" uniqueCount="27">
  <si>
    <t>2022年6月90周岁高龄老人生活津贴发放汇总表</t>
  </si>
  <si>
    <t>制表单位：龙游县民政局            填表时间：2022年6月6日           单位：元</t>
  </si>
  <si>
    <t>街道/乡镇</t>
  </si>
  <si>
    <t>上月人数</t>
  </si>
  <si>
    <t>本月新增</t>
  </si>
  <si>
    <t>本月核减</t>
  </si>
  <si>
    <t>本月人数</t>
  </si>
  <si>
    <t>发放金额</t>
  </si>
  <si>
    <t>备注</t>
  </si>
  <si>
    <t>横山镇</t>
  </si>
  <si>
    <t xml:space="preserve">                                                                                                                                     </t>
  </si>
  <si>
    <t>罗家乡</t>
  </si>
  <si>
    <t>东华街道</t>
  </si>
  <si>
    <t>庙下乡</t>
  </si>
  <si>
    <t>模环乡</t>
  </si>
  <si>
    <t>石佛乡</t>
  </si>
  <si>
    <t>社阳乡</t>
  </si>
  <si>
    <t>塔石镇</t>
  </si>
  <si>
    <t>小南海镇</t>
  </si>
  <si>
    <t>龙洲街道</t>
  </si>
  <si>
    <t>湖镇镇</t>
  </si>
  <si>
    <t>溪口镇</t>
  </si>
  <si>
    <t>沐尘乡</t>
  </si>
  <si>
    <t>大街乡</t>
  </si>
  <si>
    <t>詹家镇</t>
  </si>
  <si>
    <t>合计</t>
  </si>
  <si>
    <t xml:space="preserve">单位负责人：            财务审批：            部门审核：            制表人：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</si>
</sst>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49" applyNumberFormat="1" applyFont="1" applyAlignment="1">
      <alignment horizontal="center" vertical="center" wrapText="1"/>
    </xf>
    <xf numFmtId="31" fontId="7" fillId="0" borderId="0" xfId="49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D4" sqref="D4:D18"/>
    </sheetView>
  </sheetViews>
  <sheetFormatPr defaultColWidth="9" defaultRowHeight="13.5"/>
  <cols>
    <col min="1" max="1" width="13.75" style="4" customWidth="1"/>
    <col min="2" max="2" width="11.625" style="4" customWidth="1"/>
    <col min="3" max="3" width="11.375" style="4" customWidth="1"/>
    <col min="4" max="4" width="11.25" style="4" customWidth="1"/>
    <col min="5" max="5" width="12.625" style="4" customWidth="1"/>
    <col min="6" max="6" width="14.125" style="4" customWidth="1"/>
    <col min="7" max="7" width="9.5" style="5" customWidth="1"/>
  </cols>
  <sheetData>
    <row r="1" ht="57.95" customHeight="1" spans="1:7">
      <c r="A1" s="6" t="s">
        <v>0</v>
      </c>
      <c r="B1" s="6"/>
      <c r="C1" s="6"/>
      <c r="D1" s="6"/>
      <c r="E1" s="6"/>
      <c r="F1" s="6"/>
      <c r="G1" s="6"/>
    </row>
    <row r="2" ht="24.9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3.95" customHeight="1" spans="1:7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</row>
    <row r="4" s="2" customFormat="1" ht="33" customHeight="1" spans="1:17">
      <c r="A4" s="11" t="s">
        <v>9</v>
      </c>
      <c r="B4" s="12">
        <v>115</v>
      </c>
      <c r="C4" s="11">
        <v>0</v>
      </c>
      <c r="D4" s="11">
        <v>1</v>
      </c>
      <c r="E4" s="11">
        <v>114</v>
      </c>
      <c r="F4" s="11">
        <v>11400</v>
      </c>
      <c r="G4" s="13"/>
      <c r="Q4" s="2" t="s">
        <v>10</v>
      </c>
    </row>
    <row r="5" s="2" customFormat="1" ht="33.95" customHeight="1" spans="1:7">
      <c r="A5" s="11" t="s">
        <v>11</v>
      </c>
      <c r="B5" s="14">
        <v>41</v>
      </c>
      <c r="C5" s="11">
        <v>1</v>
      </c>
      <c r="D5" s="11">
        <v>0</v>
      </c>
      <c r="E5" s="11">
        <f>B5+C5-D5</f>
        <v>42</v>
      </c>
      <c r="F5" s="11">
        <v>4500</v>
      </c>
      <c r="G5" s="13"/>
    </row>
    <row r="6" s="2" customFormat="1" ht="33.95" customHeight="1" spans="1:7">
      <c r="A6" s="11" t="s">
        <v>12</v>
      </c>
      <c r="B6" s="14">
        <v>103</v>
      </c>
      <c r="C6" s="11">
        <v>1</v>
      </c>
      <c r="D6" s="11">
        <v>4</v>
      </c>
      <c r="E6" s="11">
        <f t="shared" ref="E4:E18" si="0">B6+C6-D6</f>
        <v>100</v>
      </c>
      <c r="F6" s="11">
        <v>10100</v>
      </c>
      <c r="G6" s="13"/>
    </row>
    <row r="7" s="2" customFormat="1" ht="33.95" customHeight="1" spans="1:7">
      <c r="A7" s="11" t="s">
        <v>13</v>
      </c>
      <c r="B7" s="14">
        <v>56</v>
      </c>
      <c r="C7" s="11">
        <v>3</v>
      </c>
      <c r="D7" s="11">
        <v>0</v>
      </c>
      <c r="E7" s="11">
        <f t="shared" si="0"/>
        <v>59</v>
      </c>
      <c r="F7" s="11">
        <v>6600</v>
      </c>
      <c r="G7" s="13"/>
    </row>
    <row r="8" s="2" customFormat="1" ht="33.95" customHeight="1" spans="1:7">
      <c r="A8" s="11" t="s">
        <v>14</v>
      </c>
      <c r="B8" s="14">
        <v>89</v>
      </c>
      <c r="C8" s="11">
        <v>0</v>
      </c>
      <c r="D8" s="11">
        <v>2</v>
      </c>
      <c r="E8" s="11">
        <f t="shared" si="0"/>
        <v>87</v>
      </c>
      <c r="F8" s="11">
        <v>8700</v>
      </c>
      <c r="G8" s="13"/>
    </row>
    <row r="9" s="2" customFormat="1" ht="33.95" customHeight="1" spans="1:7">
      <c r="A9" s="11" t="s">
        <v>15</v>
      </c>
      <c r="B9" s="14">
        <v>55</v>
      </c>
      <c r="C9" s="11">
        <v>3</v>
      </c>
      <c r="D9" s="11">
        <v>1</v>
      </c>
      <c r="E9" s="11">
        <f t="shared" si="0"/>
        <v>57</v>
      </c>
      <c r="F9" s="11">
        <v>6700</v>
      </c>
      <c r="G9" s="13"/>
    </row>
    <row r="10" s="2" customFormat="1" ht="33.95" customHeight="1" spans="1:7">
      <c r="A10" s="11" t="s">
        <v>16</v>
      </c>
      <c r="B10" s="14">
        <v>55</v>
      </c>
      <c r="C10" s="11">
        <v>1</v>
      </c>
      <c r="D10" s="11">
        <v>0</v>
      </c>
      <c r="E10" s="11">
        <f t="shared" si="0"/>
        <v>56</v>
      </c>
      <c r="F10" s="11">
        <v>5800</v>
      </c>
      <c r="G10" s="13"/>
    </row>
    <row r="11" s="2" customFormat="1" ht="33.95" customHeight="1" spans="1:7">
      <c r="A11" s="11" t="s">
        <v>17</v>
      </c>
      <c r="B11" s="14">
        <v>182</v>
      </c>
      <c r="C11" s="11">
        <v>1</v>
      </c>
      <c r="D11" s="11">
        <v>3</v>
      </c>
      <c r="E11" s="11">
        <f t="shared" si="0"/>
        <v>180</v>
      </c>
      <c r="F11" s="11">
        <v>18000</v>
      </c>
      <c r="G11" s="13"/>
    </row>
    <row r="12" s="2" customFormat="1" ht="33.95" customHeight="1" spans="1:7">
      <c r="A12" s="11" t="s">
        <v>18</v>
      </c>
      <c r="B12" s="14">
        <v>140</v>
      </c>
      <c r="C12" s="11">
        <v>1</v>
      </c>
      <c r="D12" s="11">
        <v>4</v>
      </c>
      <c r="E12" s="11">
        <f t="shared" si="0"/>
        <v>137</v>
      </c>
      <c r="F12" s="11">
        <v>13900</v>
      </c>
      <c r="G12" s="13"/>
    </row>
    <row r="13" s="2" customFormat="1" ht="33.95" customHeight="1" spans="1:7">
      <c r="A13" s="11" t="s">
        <v>19</v>
      </c>
      <c r="B13" s="14">
        <v>273</v>
      </c>
      <c r="C13" s="11">
        <v>3</v>
      </c>
      <c r="D13" s="11">
        <v>6</v>
      </c>
      <c r="E13" s="11">
        <f t="shared" si="0"/>
        <v>270</v>
      </c>
      <c r="F13" s="11">
        <v>27500</v>
      </c>
      <c r="G13" s="13"/>
    </row>
    <row r="14" s="2" customFormat="1" ht="33.95" customHeight="1" spans="1:7">
      <c r="A14" s="11" t="s">
        <v>20</v>
      </c>
      <c r="B14" s="14">
        <v>244</v>
      </c>
      <c r="C14" s="11">
        <v>3</v>
      </c>
      <c r="D14" s="11">
        <v>3</v>
      </c>
      <c r="E14" s="11">
        <f t="shared" si="0"/>
        <v>244</v>
      </c>
      <c r="F14" s="11">
        <v>25200</v>
      </c>
      <c r="G14" s="13"/>
    </row>
    <row r="15" s="2" customFormat="1" ht="33.95" customHeight="1" spans="1:7">
      <c r="A15" s="11" t="s">
        <v>21</v>
      </c>
      <c r="B15" s="14">
        <v>111</v>
      </c>
      <c r="C15" s="11">
        <v>4</v>
      </c>
      <c r="D15" s="11">
        <v>3</v>
      </c>
      <c r="E15" s="11">
        <f t="shared" si="0"/>
        <v>112</v>
      </c>
      <c r="F15" s="11">
        <v>11500</v>
      </c>
      <c r="G15" s="13"/>
    </row>
    <row r="16" s="2" customFormat="1" ht="33.95" customHeight="1" spans="1:7">
      <c r="A16" s="11" t="s">
        <v>22</v>
      </c>
      <c r="B16" s="14">
        <v>66</v>
      </c>
      <c r="C16" s="11">
        <v>0</v>
      </c>
      <c r="D16" s="11">
        <v>2</v>
      </c>
      <c r="E16" s="11">
        <f t="shared" si="0"/>
        <v>64</v>
      </c>
      <c r="F16" s="11">
        <v>6400</v>
      </c>
      <c r="G16" s="13"/>
    </row>
    <row r="17" s="2" customFormat="1" ht="33.95" customHeight="1" spans="1:7">
      <c r="A17" s="11" t="s">
        <v>23</v>
      </c>
      <c r="B17" s="14">
        <v>38</v>
      </c>
      <c r="C17" s="11">
        <v>2</v>
      </c>
      <c r="D17" s="11">
        <v>0</v>
      </c>
      <c r="E17" s="11">
        <f t="shared" si="0"/>
        <v>40</v>
      </c>
      <c r="F17" s="11">
        <v>5700</v>
      </c>
      <c r="G17" s="10"/>
    </row>
    <row r="18" s="2" customFormat="1" ht="33.95" customHeight="1" spans="1:7">
      <c r="A18" s="11" t="s">
        <v>24</v>
      </c>
      <c r="B18" s="15">
        <v>101</v>
      </c>
      <c r="C18" s="11">
        <v>2</v>
      </c>
      <c r="D18" s="11">
        <v>2</v>
      </c>
      <c r="E18" s="11">
        <f t="shared" si="0"/>
        <v>101</v>
      </c>
      <c r="F18" s="11">
        <v>11000</v>
      </c>
      <c r="G18" s="13"/>
    </row>
    <row r="19" s="1" customFormat="1" ht="33.95" customHeight="1" spans="1:7">
      <c r="A19" s="8" t="s">
        <v>25</v>
      </c>
      <c r="B19" s="11">
        <f>SUM(B4:B18)</f>
        <v>1669</v>
      </c>
      <c r="C19" s="11">
        <f>SUM(C4:C18)</f>
        <v>25</v>
      </c>
      <c r="D19" s="11">
        <f>SUM(D4:D18)</f>
        <v>31</v>
      </c>
      <c r="E19" s="11">
        <f>SUM(E4:E18)</f>
        <v>1663</v>
      </c>
      <c r="F19" s="11">
        <f>F4+F5+F6+F7+F8+F9+F10+F11+F12+F13+F14+F15+F16+F17+F18</f>
        <v>173000</v>
      </c>
      <c r="G19" s="13"/>
    </row>
    <row r="20" s="3" customFormat="1" ht="41.1" customHeight="1" spans="1:7">
      <c r="A20" s="16" t="s">
        <v>26</v>
      </c>
      <c r="B20" s="16"/>
      <c r="C20" s="16"/>
      <c r="D20" s="16"/>
      <c r="E20" s="16"/>
      <c r="F20" s="16"/>
      <c r="G20" s="16"/>
    </row>
  </sheetData>
  <mergeCells count="3">
    <mergeCell ref="A1:G1"/>
    <mergeCell ref="A2:G2"/>
    <mergeCell ref="A20:G2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高龄发放统计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2019-05-22T22:13:00Z</dcterms:created>
  <cp:lastPrinted>2021-05-12T03:25:00Z</cp:lastPrinted>
  <dcterms:modified xsi:type="dcterms:W3CDTF">2022-06-06T06:08:19Z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9305DD4716BB4B63B9B08E4C039096F1</vt:lpwstr>
  </property>
</Properties>
</file>